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0.190\горсовет\1. ААА Рабочие проекты\17 заседание 13.12.2017\СЭР\"/>
    </mc:Choice>
  </mc:AlternateContent>
  <bookViews>
    <workbookView xWindow="0" yWindow="0" windowWidth="28800" windowHeight="14235"/>
  </bookViews>
  <sheets>
    <sheet name="2017-2019" sheetId="3" r:id="rId1"/>
  </sheets>
  <definedNames>
    <definedName name="_xlnm.Print_Titles" localSheetId="0">'2017-2019'!$4:$6</definedName>
    <definedName name="_xlnm.Print_Area" localSheetId="0">'2017-2019'!$A$1:$N$55</definedName>
  </definedNames>
  <calcPr calcId="152511" refMode="R1C1"/>
</workbook>
</file>

<file path=xl/calcChain.xml><?xml version="1.0" encoding="utf-8"?>
<calcChain xmlns="http://schemas.openxmlformats.org/spreadsheetml/2006/main">
  <c r="N38" i="3" l="1"/>
  <c r="M38" i="3"/>
  <c r="L38" i="3"/>
  <c r="K38" i="3"/>
  <c r="I38" i="3"/>
  <c r="H38" i="3"/>
  <c r="F38" i="3"/>
  <c r="J38" i="3" l="1"/>
  <c r="G38" i="3"/>
  <c r="E38" i="3"/>
  <c r="N50" i="3" l="1"/>
  <c r="M50" i="3"/>
  <c r="L50" i="3"/>
  <c r="K50" i="3"/>
  <c r="J50" i="3"/>
  <c r="I50" i="3"/>
  <c r="H50" i="3"/>
  <c r="N48" i="3" l="1"/>
  <c r="M48" i="3"/>
  <c r="L48" i="3"/>
  <c r="K48" i="3"/>
  <c r="J48" i="3"/>
  <c r="I48" i="3"/>
  <c r="H48" i="3"/>
  <c r="G48" i="3"/>
  <c r="F48" i="3"/>
  <c r="E48" i="3"/>
  <c r="N46" i="3"/>
  <c r="M46" i="3"/>
  <c r="L46" i="3"/>
  <c r="K46" i="3"/>
  <c r="J46" i="3"/>
  <c r="I46" i="3"/>
  <c r="H46" i="3"/>
  <c r="G46" i="3"/>
  <c r="F46" i="3"/>
  <c r="E46" i="3"/>
  <c r="N40" i="3"/>
  <c r="M40" i="3"/>
  <c r="L40" i="3"/>
  <c r="K40" i="3"/>
  <c r="J40" i="3"/>
  <c r="I40" i="3"/>
  <c r="H40" i="3"/>
  <c r="G40" i="3"/>
  <c r="F40" i="3"/>
  <c r="E40" i="3"/>
  <c r="N36" i="3"/>
  <c r="M36" i="3"/>
  <c r="L36" i="3"/>
  <c r="K36" i="3"/>
  <c r="J36" i="3"/>
  <c r="I36" i="3"/>
  <c r="H36" i="3"/>
  <c r="G36" i="3"/>
  <c r="F36" i="3"/>
  <c r="E36" i="3"/>
  <c r="N34" i="3"/>
  <c r="M34" i="3"/>
  <c r="L34" i="3"/>
  <c r="K34" i="3"/>
  <c r="J34" i="3"/>
  <c r="I34" i="3"/>
  <c r="H34" i="3"/>
  <c r="G34" i="3"/>
  <c r="F34" i="3"/>
  <c r="E34" i="3"/>
</calcChain>
</file>

<file path=xl/sharedStrings.xml><?xml version="1.0" encoding="utf-8"?>
<sst xmlns="http://schemas.openxmlformats.org/spreadsheetml/2006/main" count="135" uniqueCount="56">
  <si>
    <t>№ п/п</t>
  </si>
  <si>
    <t>Показатели</t>
  </si>
  <si>
    <t>Оценка</t>
  </si>
  <si>
    <t>Прогноз</t>
  </si>
  <si>
    <t/>
  </si>
  <si>
    <t>в ценах соответствующих лет</t>
  </si>
  <si>
    <t>млн. руб.</t>
  </si>
  <si>
    <t>Оборот общественного питания</t>
  </si>
  <si>
    <t>млн.руб.</t>
  </si>
  <si>
    <t>в сопоставимых ценах</t>
  </si>
  <si>
    <t>Финансы</t>
  </si>
  <si>
    <t>Численность населения (среднегодовая) - всего</t>
  </si>
  <si>
    <t>чел.</t>
  </si>
  <si>
    <t>Численность занятых в экономике (среднегодовая) - всего</t>
  </si>
  <si>
    <t>Фонд заработной платы работников - всего</t>
  </si>
  <si>
    <t>рублей</t>
  </si>
  <si>
    <t>Среднемесячные денежные доходы на душу населения</t>
  </si>
  <si>
    <t>Уровень зарегистрированной безработицы (на конец периода в % к численности экономически активного населения)</t>
  </si>
  <si>
    <t>%</t>
  </si>
  <si>
    <t>% к пред. году</t>
  </si>
  <si>
    <t xml:space="preserve">Вариант 2 базовый </t>
  </si>
  <si>
    <t>Сальдо прибылей и убытков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</si>
  <si>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</si>
  <si>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</si>
  <si>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</si>
  <si>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</si>
  <si>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</si>
  <si>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</si>
  <si>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</si>
  <si>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</si>
  <si>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</si>
  <si>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</si>
  <si>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</si>
  <si>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</si>
  <si>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Единица измерения</t>
  </si>
  <si>
    <t xml:space="preserve">Оборот розничной торговли </t>
  </si>
  <si>
    <t>13.</t>
  </si>
  <si>
    <t>14.</t>
  </si>
  <si>
    <t>Вариант 1 консервативный</t>
  </si>
  <si>
    <t>Вариант 3  целевой</t>
  </si>
  <si>
    <t>Среднемесячная заработная плата (на крупных и средних предприятиях)</t>
  </si>
  <si>
    <t>социально-экономического развития городского округа город Уфа Республики Башкортостан</t>
  </si>
  <si>
    <t>ОСНОВНЫЕ ПОКАЗАТЕЛИ ПРОГНОЗА</t>
  </si>
  <si>
    <t>Прибыль прибыльных предприятий</t>
  </si>
  <si>
    <t>6.1.</t>
  </si>
  <si>
    <t>6.2.</t>
  </si>
  <si>
    <t>7.1.</t>
  </si>
  <si>
    <t>12.1.</t>
  </si>
  <si>
    <r>
      <t xml:space="preserve">Доходы бюджета городского округа – всего </t>
    </r>
    <r>
      <rPr>
        <i/>
        <sz val="22"/>
        <rFont val="Times New Roman"/>
        <family val="1"/>
        <charset val="204"/>
      </rPr>
      <t xml:space="preserve">(по информации Финансового управления Администрации ГО г. Уфа РБ) </t>
    </r>
    <r>
      <rPr>
        <i/>
        <sz val="28"/>
        <rFont val="Times New Roman"/>
        <family val="1"/>
        <charset val="204"/>
      </rPr>
      <t xml:space="preserve"> </t>
    </r>
  </si>
  <si>
    <r>
      <t xml:space="preserve"> в том числе: собственные доходы</t>
    </r>
    <r>
      <rPr>
        <i/>
        <sz val="28"/>
        <rFont val="Times New Roman"/>
        <family val="1"/>
        <charset val="204"/>
      </rPr>
      <t xml:space="preserve"> </t>
    </r>
    <r>
      <rPr>
        <i/>
        <sz val="24"/>
        <rFont val="Times New Roman"/>
        <family val="1"/>
        <charset val="204"/>
      </rPr>
      <t>(по информации Финансового управления Администрации ГО г. Уфа РБ)</t>
    </r>
    <r>
      <rPr>
        <i/>
        <sz val="28"/>
        <rFont val="Times New Roman"/>
        <family val="1"/>
        <charset val="204"/>
      </rPr>
      <t xml:space="preserve"> </t>
    </r>
    <r>
      <rPr>
        <sz val="28"/>
        <rFont val="Times New Roman"/>
        <family val="1"/>
        <charset val="204"/>
      </rPr>
      <t xml:space="preserve"> </t>
    </r>
  </si>
  <si>
    <r>
      <t xml:space="preserve">Расходы бюджета городского округа – всего </t>
    </r>
    <r>
      <rPr>
        <i/>
        <sz val="22"/>
        <rFont val="Times New Roman"/>
        <family val="1"/>
        <charset val="204"/>
      </rPr>
      <t xml:space="preserve">(по информации Финансового управления Администрации ГО г. Уфа РБ) </t>
    </r>
    <r>
      <rPr>
        <i/>
        <sz val="24"/>
        <rFont val="Times New Roman"/>
        <family val="1"/>
        <charset val="204"/>
      </rPr>
      <t xml:space="preserve"> </t>
    </r>
  </si>
  <si>
    <t>Отчёт</t>
  </si>
  <si>
    <t>Объём отгруженных товаров собственного производства, выполненных работ и услуг собственными силами (по крупным и средним предприятиям промышленности),  всего</t>
  </si>
  <si>
    <t>Объём реализации платных услуг населению</t>
  </si>
  <si>
    <t>Объём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</si>
  <si>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Среднемесячная заработная плата (с учётом предприятий малого бизнеса)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</si>
</sst>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"/>
    </font>
    <font>
      <sz val="11"/>
      <color theme="1"/>
      <name val="Arial"/>
      <family val="2"/>
      <charset val="204"/>
      <scheme val="minor"/>
    </font>
    <font>
      <sz val="10"/>
      <name val="MS Sans Serif"/>
      <family val="2"/>
      <charset val="204"/>
    </font>
    <font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sz val="10"/>
      <name val="Arial"/>
      <family val="2"/>
      <charset val="204"/>
    </font>
    <font>
      <sz val="22"/>
      <color rgb="FFFF0000"/>
      <name val="Times New Roman"/>
      <family val="1"/>
      <charset val="204"/>
    </font>
    <font>
      <i/>
      <sz val="22"/>
      <color rgb="FFFF0000"/>
      <name val="Times New Roman"/>
      <family val="1"/>
      <charset val="204"/>
    </font>
    <font>
      <sz val="11"/>
      <color theme="1"/>
      <name val="Arial"/>
      <family val="2"/>
      <scheme val="minor"/>
    </font>
    <font>
      <sz val="10"/>
      <name val="Arial"/>
      <family val="2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/>
    <xf numFmtId="9" fontId="9" fillId="0" borderId="0" applyFont="0" applyFill="0" applyBorder="0" applyAlignment="0" applyProtection="0"/>
    <xf numFmtId="0" fontId="1" fillId="0" borderId="0"/>
  </cellStyleXfs>
  <cellXfs count="95">
    <xf numFmtId="0" fontId="0" fillId="0" borderId="0" xfId="0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4" fontId="3" fillId="2" borderId="0" xfId="0" applyNumberFormat="1" applyFont="1" applyFill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 indent="2"/>
    </xf>
    <xf numFmtId="0" fontId="10" fillId="3" borderId="1" xfId="0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 applyProtection="1">
      <alignment horizontal="center" vertical="center" wrapText="1"/>
    </xf>
    <xf numFmtId="3" fontId="13" fillId="3" borderId="0" xfId="0" applyNumberFormat="1" applyFont="1" applyFill="1" applyBorder="1" applyAlignment="1" applyProtection="1">
      <alignment horizontal="center" vertical="center"/>
      <protection locked="0"/>
    </xf>
    <xf numFmtId="3" fontId="11" fillId="3" borderId="11" xfId="1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1" xfId="0" applyNumberFormat="1" applyFont="1" applyFill="1" applyBorder="1" applyAlignment="1" applyProtection="1">
      <alignment horizontal="center" vertical="center"/>
      <protection locked="0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 wrapText="1" indent="2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left" vertical="center" wrapText="1" indent="2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 indent="4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8" xfId="2" applyNumberFormat="1" applyFont="1" applyFill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164" fontId="10" fillId="3" borderId="1" xfId="2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left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2" fontId="11" fillId="3" borderId="8" xfId="2" applyNumberFormat="1" applyFont="1" applyFill="1" applyBorder="1" applyAlignment="1">
      <alignment horizontal="center" vertical="center"/>
    </xf>
    <xf numFmtId="2" fontId="11" fillId="3" borderId="9" xfId="2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165" fontId="10" fillId="3" borderId="6" xfId="4" applyNumberFormat="1" applyFont="1" applyFill="1" applyBorder="1" applyAlignment="1">
      <alignment horizontal="center" vertical="center"/>
    </xf>
    <xf numFmtId="165" fontId="10" fillId="3" borderId="13" xfId="4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zoomScale="40" zoomScaleSheetLayoutView="40" workbookViewId="0">
      <pane xSplit="3" ySplit="6" topLeftCell="D42" activePane="bottomRight" state="frozen"/>
      <selection pane="topRight"/>
      <selection pane="bottomLeft"/>
      <selection pane="bottomRight" activeCell="B49" sqref="B49"/>
    </sheetView>
  </sheetViews>
  <sheetFormatPr defaultRowHeight="14.45" customHeight="1" x14ac:dyDescent="0.4"/>
  <cols>
    <col min="1" max="1" width="13.5703125" style="2" customWidth="1"/>
    <col min="2" max="2" width="87.28515625" style="2" customWidth="1"/>
    <col min="3" max="3" width="32.85546875" style="2" customWidth="1"/>
    <col min="4" max="4" width="28.28515625" style="2" customWidth="1"/>
    <col min="5" max="5" width="29" style="2" customWidth="1"/>
    <col min="6" max="6" width="33.140625" style="2" customWidth="1"/>
    <col min="7" max="7" width="27.7109375" style="2" customWidth="1"/>
    <col min="8" max="8" width="30.28515625" style="2" customWidth="1"/>
    <col min="9" max="9" width="31.28515625" style="2" customWidth="1"/>
    <col min="10" max="10" width="28.85546875" style="2" customWidth="1"/>
    <col min="11" max="11" width="30" style="2" customWidth="1"/>
    <col min="12" max="12" width="29.28515625" style="2" customWidth="1"/>
    <col min="13" max="13" width="31.140625" style="2" customWidth="1"/>
    <col min="14" max="14" width="31" style="2" customWidth="1"/>
    <col min="15" max="16384" width="9.140625" style="2"/>
  </cols>
  <sheetData>
    <row r="1" spans="1:14" ht="4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 customHeight="1" x14ac:dyDescent="0.4">
      <c r="A2" s="13"/>
      <c r="B2" s="84" t="s">
        <v>42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47.25" customHeight="1" x14ac:dyDescent="0.4">
      <c r="A3" s="13"/>
      <c r="B3" s="85" t="s">
        <v>41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31.5" customHeight="1" x14ac:dyDescent="0.4">
      <c r="A4" s="86" t="s">
        <v>0</v>
      </c>
      <c r="B4" s="86" t="s">
        <v>1</v>
      </c>
      <c r="C4" s="86" t="s">
        <v>34</v>
      </c>
      <c r="D4" s="88" t="s">
        <v>51</v>
      </c>
      <c r="E4" s="93" t="s">
        <v>2</v>
      </c>
      <c r="F4" s="92" t="s">
        <v>3</v>
      </c>
      <c r="G4" s="86"/>
      <c r="H4" s="86"/>
      <c r="I4" s="86"/>
      <c r="J4" s="86"/>
      <c r="K4" s="86"/>
      <c r="L4" s="86"/>
      <c r="M4" s="86"/>
      <c r="N4" s="86"/>
    </row>
    <row r="5" spans="1:14" ht="28.5" customHeight="1" x14ac:dyDescent="0.4">
      <c r="A5" s="86" t="s">
        <v>4</v>
      </c>
      <c r="B5" s="86" t="s">
        <v>4</v>
      </c>
      <c r="C5" s="86" t="s">
        <v>4</v>
      </c>
      <c r="D5" s="88"/>
      <c r="E5" s="94"/>
      <c r="F5" s="89">
        <v>2018</v>
      </c>
      <c r="G5" s="90"/>
      <c r="H5" s="91"/>
      <c r="I5" s="86">
        <v>2019</v>
      </c>
      <c r="J5" s="86"/>
      <c r="K5" s="86"/>
      <c r="L5" s="86">
        <v>2020</v>
      </c>
      <c r="M5" s="86"/>
      <c r="N5" s="86"/>
    </row>
    <row r="6" spans="1:14" ht="138.75" customHeight="1" thickBot="1" x14ac:dyDescent="0.45">
      <c r="A6" s="87" t="s">
        <v>4</v>
      </c>
      <c r="B6" s="87" t="s">
        <v>4</v>
      </c>
      <c r="C6" s="87" t="s">
        <v>4</v>
      </c>
      <c r="D6" s="15">
        <v>2016</v>
      </c>
      <c r="E6" s="14">
        <v>2017</v>
      </c>
      <c r="F6" s="14" t="s">
        <v>38</v>
      </c>
      <c r="G6" s="14" t="s">
        <v>20</v>
      </c>
      <c r="H6" s="14" t="s">
        <v>39</v>
      </c>
      <c r="I6" s="14" t="s">
        <v>38</v>
      </c>
      <c r="J6" s="14" t="s">
        <v>20</v>
      </c>
      <c r="K6" s="14" t="s">
        <v>39</v>
      </c>
      <c r="L6" s="14" t="s">
        <v>38</v>
      </c>
      <c r="M6" s="14" t="s">
        <v>20</v>
      </c>
      <c r="N6" s="14" t="s">
        <v>39</v>
      </c>
    </row>
    <row r="7" spans="1:14" s="6" customFormat="1" ht="232.5" customHeight="1" x14ac:dyDescent="0.4">
      <c r="A7" s="16" t="s">
        <v>22</v>
      </c>
      <c r="B7" s="17" t="s">
        <v>52</v>
      </c>
      <c r="C7" s="18" t="s">
        <v>4</v>
      </c>
      <c r="D7" s="20"/>
      <c r="E7" s="19"/>
      <c r="F7" s="19"/>
      <c r="G7" s="19"/>
      <c r="H7" s="19"/>
      <c r="I7" s="19"/>
      <c r="J7" s="19"/>
      <c r="K7" s="19"/>
      <c r="L7" s="19"/>
      <c r="M7" s="19"/>
      <c r="N7" s="21"/>
    </row>
    <row r="8" spans="1:14" s="6" customFormat="1" ht="72" customHeight="1" x14ac:dyDescent="0.4">
      <c r="A8" s="22" t="s">
        <v>4</v>
      </c>
      <c r="B8" s="23" t="s">
        <v>5</v>
      </c>
      <c r="C8" s="24" t="s">
        <v>6</v>
      </c>
      <c r="D8" s="26">
        <v>664702</v>
      </c>
      <c r="E8" s="25">
        <v>731012</v>
      </c>
      <c r="F8" s="25">
        <v>753965</v>
      </c>
      <c r="G8" s="25">
        <v>766143</v>
      </c>
      <c r="H8" s="25">
        <v>773540</v>
      </c>
      <c r="I8" s="25">
        <v>777930</v>
      </c>
      <c r="J8" s="25">
        <v>803736</v>
      </c>
      <c r="K8" s="25">
        <v>819281</v>
      </c>
      <c r="L8" s="25">
        <v>801251</v>
      </c>
      <c r="M8" s="25">
        <v>842405</v>
      </c>
      <c r="N8" s="27">
        <v>866384</v>
      </c>
    </row>
    <row r="9" spans="1:14" s="7" customFormat="1" ht="63" customHeight="1" x14ac:dyDescent="0.4">
      <c r="A9" s="28"/>
      <c r="B9" s="23"/>
      <c r="C9" s="24" t="s">
        <v>19</v>
      </c>
      <c r="D9" s="29">
        <v>96.283388377078623</v>
      </c>
      <c r="E9" s="29">
        <v>110</v>
      </c>
      <c r="F9" s="29">
        <v>103.13989373635452</v>
      </c>
      <c r="G9" s="30">
        <v>104.80580346150268</v>
      </c>
      <c r="H9" s="30">
        <v>105.81768835532112</v>
      </c>
      <c r="I9" s="30">
        <v>103.17852950733788</v>
      </c>
      <c r="J9" s="30">
        <v>104.90678633101132</v>
      </c>
      <c r="K9" s="30">
        <v>105.91320422990407</v>
      </c>
      <c r="L9" s="30">
        <v>102.9978275680331</v>
      </c>
      <c r="M9" s="30">
        <v>104.81115689728966</v>
      </c>
      <c r="N9" s="31">
        <v>105.74930945548597</v>
      </c>
    </row>
    <row r="10" spans="1:14" s="7" customFormat="1" ht="37.5" customHeight="1" x14ac:dyDescent="0.4">
      <c r="A10" s="28"/>
      <c r="B10" s="23" t="s">
        <v>9</v>
      </c>
      <c r="C10" s="24" t="s">
        <v>6</v>
      </c>
      <c r="D10" s="32">
        <v>664702</v>
      </c>
      <c r="E10" s="32">
        <v>707426</v>
      </c>
      <c r="F10" s="32">
        <v>708960</v>
      </c>
      <c r="G10" s="32">
        <v>721628</v>
      </c>
      <c r="H10" s="32">
        <v>729934</v>
      </c>
      <c r="I10" s="32">
        <v>713364</v>
      </c>
      <c r="J10" s="32">
        <v>739512</v>
      </c>
      <c r="K10" s="32">
        <v>756518</v>
      </c>
      <c r="L10" s="32">
        <v>718356</v>
      </c>
      <c r="M10" s="32">
        <v>759050</v>
      </c>
      <c r="N10" s="33">
        <v>784817</v>
      </c>
    </row>
    <row r="11" spans="1:14" s="7" customFormat="1" ht="65.25" customHeight="1" thickBot="1" x14ac:dyDescent="0.45">
      <c r="A11" s="28"/>
      <c r="B11" s="34"/>
      <c r="C11" s="35" t="s">
        <v>19</v>
      </c>
      <c r="D11" s="29">
        <v>100.7</v>
      </c>
      <c r="E11" s="29">
        <v>106.41748708003729</v>
      </c>
      <c r="F11" s="29">
        <v>100.21684246832885</v>
      </c>
      <c r="G11" s="30">
        <v>102.00755980130785</v>
      </c>
      <c r="H11" s="30">
        <v>103.18167553920834</v>
      </c>
      <c r="I11" s="30">
        <v>100.62119160460392</v>
      </c>
      <c r="J11" s="30">
        <v>102.47828521066256</v>
      </c>
      <c r="K11" s="30">
        <v>103.64197310989761</v>
      </c>
      <c r="L11" s="30">
        <v>100.69978299998317</v>
      </c>
      <c r="M11" s="30">
        <v>102.64201257045187</v>
      </c>
      <c r="N11" s="31">
        <v>103.74069090226538</v>
      </c>
    </row>
    <row r="12" spans="1:14" s="3" customFormat="1" ht="37.5" customHeight="1" x14ac:dyDescent="0.4">
      <c r="A12" s="16" t="s">
        <v>23</v>
      </c>
      <c r="B12" s="17" t="s">
        <v>35</v>
      </c>
      <c r="C12" s="18" t="s">
        <v>4</v>
      </c>
      <c r="D12" s="37"/>
      <c r="E12" s="36"/>
      <c r="F12" s="36"/>
      <c r="G12" s="36"/>
      <c r="H12" s="36"/>
      <c r="I12" s="36"/>
      <c r="J12" s="36"/>
      <c r="K12" s="36"/>
      <c r="L12" s="36"/>
      <c r="M12" s="36"/>
      <c r="N12" s="38"/>
    </row>
    <row r="13" spans="1:14" s="3" customFormat="1" ht="67.5" customHeight="1" x14ac:dyDescent="0.4">
      <c r="A13" s="39" t="s">
        <v>4</v>
      </c>
      <c r="B13" s="23" t="s">
        <v>5</v>
      </c>
      <c r="C13" s="24" t="s">
        <v>6</v>
      </c>
      <c r="D13" s="32">
        <v>446139</v>
      </c>
      <c r="E13" s="32">
        <v>473353.47899999999</v>
      </c>
      <c r="F13" s="32">
        <v>493234.32511799998</v>
      </c>
      <c r="G13" s="32">
        <v>502142.36423930101</v>
      </c>
      <c r="H13" s="32">
        <v>504615.63616707601</v>
      </c>
      <c r="I13" s="32">
        <v>518093.3351039472</v>
      </c>
      <c r="J13" s="32">
        <v>535290.79027219419</v>
      </c>
      <c r="K13" s="32">
        <v>540556.88485307607</v>
      </c>
      <c r="L13" s="32">
        <v>546899.32453572669</v>
      </c>
      <c r="M13" s="32">
        <v>573412.05919221882</v>
      </c>
      <c r="N13" s="32">
        <v>581293.25169560383</v>
      </c>
    </row>
    <row r="14" spans="1:14" s="4" customFormat="1" ht="63" customHeight="1" x14ac:dyDescent="0.4">
      <c r="A14" s="40"/>
      <c r="B14" s="23"/>
      <c r="C14" s="35" t="s">
        <v>19</v>
      </c>
      <c r="D14" s="29">
        <v>103.60012038020081</v>
      </c>
      <c r="E14" s="29">
        <v>106.1</v>
      </c>
      <c r="F14" s="29">
        <v>104.2</v>
      </c>
      <c r="G14" s="30">
        <v>106.0819</v>
      </c>
      <c r="H14" s="30">
        <v>106.6044</v>
      </c>
      <c r="I14" s="30">
        <v>105.04</v>
      </c>
      <c r="J14" s="30">
        <v>106.6014</v>
      </c>
      <c r="K14" s="30">
        <v>107.1225</v>
      </c>
      <c r="L14" s="30">
        <v>105.56</v>
      </c>
      <c r="M14" s="30">
        <v>107.1216</v>
      </c>
      <c r="N14" s="31">
        <v>107.536</v>
      </c>
    </row>
    <row r="15" spans="1:14" s="3" customFormat="1" ht="36.75" customHeight="1" x14ac:dyDescent="0.4">
      <c r="A15" s="39" t="s">
        <v>4</v>
      </c>
      <c r="B15" s="23" t="s">
        <v>9</v>
      </c>
      <c r="C15" s="24" t="s">
        <v>6</v>
      </c>
      <c r="D15" s="32">
        <v>446139</v>
      </c>
      <c r="E15" s="32">
        <v>455061.78</v>
      </c>
      <c r="F15" s="32">
        <v>455061.78</v>
      </c>
      <c r="G15" s="32">
        <v>464618.07737999997</v>
      </c>
      <c r="H15" s="32">
        <v>468258.57162000006</v>
      </c>
      <c r="I15" s="32">
        <v>459612.39780000004</v>
      </c>
      <c r="J15" s="32">
        <v>476698.14739187993</v>
      </c>
      <c r="K15" s="32">
        <v>484647.6216267001</v>
      </c>
      <c r="L15" s="32">
        <v>466506.58376700006</v>
      </c>
      <c r="M15" s="32">
        <v>491952.48810842005</v>
      </c>
      <c r="N15" s="33">
        <v>504033.52649176813</v>
      </c>
    </row>
    <row r="16" spans="1:14" s="5" customFormat="1" ht="71.25" customHeight="1" thickBot="1" x14ac:dyDescent="0.45">
      <c r="A16" s="41" t="s">
        <v>4</v>
      </c>
      <c r="B16" s="42" t="s">
        <v>4</v>
      </c>
      <c r="C16" s="24" t="s">
        <v>19</v>
      </c>
      <c r="D16" s="43">
        <v>97.3</v>
      </c>
      <c r="E16" s="43">
        <v>102</v>
      </c>
      <c r="F16" s="43">
        <v>100</v>
      </c>
      <c r="G16" s="43">
        <v>102.1</v>
      </c>
      <c r="H16" s="43">
        <v>102.9</v>
      </c>
      <c r="I16" s="43">
        <v>101</v>
      </c>
      <c r="J16" s="43">
        <v>102.6</v>
      </c>
      <c r="K16" s="43">
        <v>103.5</v>
      </c>
      <c r="L16" s="43">
        <v>101.5</v>
      </c>
      <c r="M16" s="43">
        <v>103.2</v>
      </c>
      <c r="N16" s="44">
        <v>104</v>
      </c>
    </row>
    <row r="17" spans="1:14" s="3" customFormat="1" ht="69" customHeight="1" x14ac:dyDescent="0.4">
      <c r="A17" s="16" t="s">
        <v>24</v>
      </c>
      <c r="B17" s="17" t="s">
        <v>53</v>
      </c>
      <c r="C17" s="18" t="s">
        <v>4</v>
      </c>
      <c r="D17" s="37"/>
      <c r="E17" s="36"/>
      <c r="F17" s="36"/>
      <c r="G17" s="36"/>
      <c r="H17" s="36"/>
      <c r="I17" s="36"/>
      <c r="J17" s="36"/>
      <c r="K17" s="36"/>
      <c r="L17" s="36"/>
      <c r="M17" s="36"/>
      <c r="N17" s="38"/>
    </row>
    <row r="18" spans="1:14" s="3" customFormat="1" ht="60" customHeight="1" x14ac:dyDescent="0.4">
      <c r="A18" s="22" t="s">
        <v>4</v>
      </c>
      <c r="B18" s="23" t="s">
        <v>5</v>
      </c>
      <c r="C18" s="24" t="s">
        <v>6</v>
      </c>
      <c r="D18" s="32">
        <v>149071</v>
      </c>
      <c r="E18" s="32">
        <v>155779.19500000001</v>
      </c>
      <c r="F18" s="32">
        <v>162130.31278015004</v>
      </c>
      <c r="G18" s="32">
        <v>162633.47958000001</v>
      </c>
      <c r="H18" s="32">
        <v>164107.46232309</v>
      </c>
      <c r="I18" s="32">
        <v>169588.30716803693</v>
      </c>
      <c r="J18" s="32">
        <v>171487.24620833524</v>
      </c>
      <c r="K18" s="32">
        <v>176144.1827259975</v>
      </c>
      <c r="L18" s="32">
        <v>178105.87989555157</v>
      </c>
      <c r="M18" s="32">
        <v>182792.37142737355</v>
      </c>
      <c r="N18" s="33">
        <v>188497.87883730262</v>
      </c>
    </row>
    <row r="19" spans="1:14" s="4" customFormat="1" ht="66.75" customHeight="1" x14ac:dyDescent="0.4">
      <c r="A19" s="28"/>
      <c r="B19" s="23"/>
      <c r="C19" s="35" t="s">
        <v>19</v>
      </c>
      <c r="D19" s="29">
        <v>112.51397263665257</v>
      </c>
      <c r="E19" s="29">
        <v>104.5</v>
      </c>
      <c r="F19" s="29">
        <v>104.07700000000001</v>
      </c>
      <c r="G19" s="30">
        <v>104.4</v>
      </c>
      <c r="H19" s="30">
        <v>105.3462</v>
      </c>
      <c r="I19" s="30">
        <v>104.6</v>
      </c>
      <c r="J19" s="30">
        <v>105.44400000000002</v>
      </c>
      <c r="K19" s="30">
        <v>106.5966</v>
      </c>
      <c r="L19" s="30">
        <v>105.02249999999999</v>
      </c>
      <c r="M19" s="30">
        <v>106.5924</v>
      </c>
      <c r="N19" s="31">
        <v>107.0134</v>
      </c>
    </row>
    <row r="20" spans="1:14" s="3" customFormat="1" ht="33.75" customHeight="1" x14ac:dyDescent="0.4">
      <c r="A20" s="22" t="s">
        <v>4</v>
      </c>
      <c r="B20" s="23" t="s">
        <v>9</v>
      </c>
      <c r="C20" s="24" t="s">
        <v>6</v>
      </c>
      <c r="D20" s="32">
        <v>149071</v>
      </c>
      <c r="E20" s="32">
        <v>149071</v>
      </c>
      <c r="F20" s="32">
        <v>148325.64499999999</v>
      </c>
      <c r="G20" s="32">
        <v>149071</v>
      </c>
      <c r="H20" s="32">
        <v>150710.78099999999</v>
      </c>
      <c r="I20" s="32">
        <v>148325.64499999999</v>
      </c>
      <c r="J20" s="32">
        <v>150561.71</v>
      </c>
      <c r="K20" s="32">
        <v>155244.62639399999</v>
      </c>
      <c r="L20" s="32">
        <v>149067.27322500001</v>
      </c>
      <c r="M20" s="32">
        <v>156337.71871941598</v>
      </c>
      <c r="N20" s="33">
        <v>159436.23130663799</v>
      </c>
    </row>
    <row r="21" spans="1:14" s="5" customFormat="1" ht="69.75" customHeight="1" thickBot="1" x14ac:dyDescent="0.45">
      <c r="A21" s="45" t="s">
        <v>4</v>
      </c>
      <c r="B21" s="42" t="s">
        <v>4</v>
      </c>
      <c r="C21" s="24" t="s">
        <v>19</v>
      </c>
      <c r="D21" s="43">
        <v>106.3</v>
      </c>
      <c r="E21" s="43">
        <v>100</v>
      </c>
      <c r="F21" s="43">
        <v>99.5</v>
      </c>
      <c r="G21" s="43">
        <v>100</v>
      </c>
      <c r="H21" s="43">
        <v>101.1</v>
      </c>
      <c r="I21" s="43">
        <v>100</v>
      </c>
      <c r="J21" s="43">
        <v>101</v>
      </c>
      <c r="K21" s="43">
        <v>102.3</v>
      </c>
      <c r="L21" s="43">
        <v>100.5</v>
      </c>
      <c r="M21" s="43">
        <v>102.1</v>
      </c>
      <c r="N21" s="44">
        <v>102.7</v>
      </c>
    </row>
    <row r="22" spans="1:14" s="3" customFormat="1" ht="65.25" customHeight="1" x14ac:dyDescent="0.4">
      <c r="A22" s="16" t="s">
        <v>25</v>
      </c>
      <c r="B22" s="17" t="s">
        <v>7</v>
      </c>
      <c r="C22" s="18" t="s">
        <v>4</v>
      </c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8"/>
    </row>
    <row r="23" spans="1:14" s="3" customFormat="1" ht="63.75" customHeight="1" x14ac:dyDescent="0.4">
      <c r="A23" s="22" t="s">
        <v>4</v>
      </c>
      <c r="B23" s="23" t="s">
        <v>5</v>
      </c>
      <c r="C23" s="24" t="s">
        <v>8</v>
      </c>
      <c r="D23" s="32">
        <v>14158</v>
      </c>
      <c r="E23" s="32">
        <v>14724.32</v>
      </c>
      <c r="F23" s="32">
        <v>15053.791384320002</v>
      </c>
      <c r="G23" s="32">
        <v>15269.119839999999</v>
      </c>
      <c r="H23" s="32">
        <v>15315.869556</v>
      </c>
      <c r="I23" s="32">
        <v>15640.889248308484</v>
      </c>
      <c r="J23" s="32">
        <v>15913.247660450399</v>
      </c>
      <c r="K23" s="32">
        <v>15994.975212113042</v>
      </c>
      <c r="L23" s="32">
        <v>16316.419254942928</v>
      </c>
      <c r="M23" s="32">
        <v>16650.985821988881</v>
      </c>
      <c r="N23" s="33">
        <v>16770.651535024463</v>
      </c>
    </row>
    <row r="24" spans="1:14" s="4" customFormat="1" ht="69" customHeight="1" x14ac:dyDescent="0.4">
      <c r="A24" s="28"/>
      <c r="B24" s="23"/>
      <c r="C24" s="35" t="s">
        <v>19</v>
      </c>
      <c r="D24" s="29">
        <v>93.999389183231756</v>
      </c>
      <c r="E24" s="29">
        <v>104</v>
      </c>
      <c r="F24" s="29">
        <v>102.23760000000001</v>
      </c>
      <c r="G24" s="29">
        <v>103.7</v>
      </c>
      <c r="H24" s="29">
        <v>104.0175</v>
      </c>
      <c r="I24" s="29">
        <v>103.9</v>
      </c>
      <c r="J24" s="29">
        <v>104.21850000000001</v>
      </c>
      <c r="K24" s="29">
        <v>104.43400000000001</v>
      </c>
      <c r="L24" s="29">
        <v>104.319</v>
      </c>
      <c r="M24" s="29">
        <v>104.63600000000001</v>
      </c>
      <c r="N24" s="29">
        <v>104.84949999999999</v>
      </c>
    </row>
    <row r="25" spans="1:14" s="3" customFormat="1" ht="36" customHeight="1" x14ac:dyDescent="0.4">
      <c r="A25" s="22" t="s">
        <v>4</v>
      </c>
      <c r="B25" s="23" t="s">
        <v>9</v>
      </c>
      <c r="C25" s="24" t="s">
        <v>6</v>
      </c>
      <c r="D25" s="32">
        <v>14158</v>
      </c>
      <c r="E25" s="32">
        <v>14185</v>
      </c>
      <c r="F25" s="32">
        <v>13958.04</v>
      </c>
      <c r="G25" s="32">
        <v>14185</v>
      </c>
      <c r="H25" s="32">
        <v>14255.924999999999</v>
      </c>
      <c r="I25" s="32">
        <v>13958.04</v>
      </c>
      <c r="J25" s="32">
        <v>14255.924999999999</v>
      </c>
      <c r="K25" s="32">
        <v>14398.484249999998</v>
      </c>
      <c r="L25" s="32">
        <v>14027.8302</v>
      </c>
      <c r="M25" s="32">
        <v>14398.484249999998</v>
      </c>
      <c r="N25" s="33">
        <v>14614.461513749997</v>
      </c>
    </row>
    <row r="26" spans="1:14" s="5" customFormat="1" ht="78" customHeight="1" thickBot="1" x14ac:dyDescent="0.45">
      <c r="A26" s="45" t="s">
        <v>4</v>
      </c>
      <c r="B26" s="42" t="s">
        <v>4</v>
      </c>
      <c r="C26" s="35" t="s">
        <v>19</v>
      </c>
      <c r="D26" s="43">
        <v>89.2</v>
      </c>
      <c r="E26" s="43">
        <v>100.2</v>
      </c>
      <c r="F26" s="43">
        <v>98.4</v>
      </c>
      <c r="G26" s="43">
        <v>100</v>
      </c>
      <c r="H26" s="43">
        <v>100.5</v>
      </c>
      <c r="I26" s="43">
        <v>100</v>
      </c>
      <c r="J26" s="43">
        <v>100.5</v>
      </c>
      <c r="K26" s="43">
        <v>101</v>
      </c>
      <c r="L26" s="43">
        <v>100.5</v>
      </c>
      <c r="M26" s="43">
        <v>101</v>
      </c>
      <c r="N26" s="44">
        <v>101.5</v>
      </c>
    </row>
    <row r="27" spans="1:14" s="8" customFormat="1" ht="289.5" customHeight="1" x14ac:dyDescent="0.4">
      <c r="A27" s="16" t="s">
        <v>26</v>
      </c>
      <c r="B27" s="17" t="s">
        <v>54</v>
      </c>
      <c r="C27" s="18" t="s">
        <v>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8"/>
    </row>
    <row r="28" spans="1:14" s="8" customFormat="1" ht="59.25" customHeight="1" x14ac:dyDescent="0.4">
      <c r="A28" s="22" t="s">
        <v>4</v>
      </c>
      <c r="B28" s="23" t="s">
        <v>5</v>
      </c>
      <c r="C28" s="24" t="s">
        <v>6</v>
      </c>
      <c r="D28" s="32">
        <v>103534</v>
      </c>
      <c r="E28" s="32">
        <v>97529.028000000006</v>
      </c>
      <c r="F28" s="32">
        <v>97529.028000000006</v>
      </c>
      <c r="G28" s="32">
        <v>103380.76968</v>
      </c>
      <c r="H28" s="32">
        <v>104453.588988</v>
      </c>
      <c r="I28" s="32">
        <v>102405.47940000001</v>
      </c>
      <c r="J28" s="32">
        <v>110927.56586663998</v>
      </c>
      <c r="K28" s="32">
        <v>112809.87610704001</v>
      </c>
      <c r="L28" s="32">
        <v>108549.808164</v>
      </c>
      <c r="M28" s="32">
        <v>119358.06087250462</v>
      </c>
      <c r="N28" s="33">
        <v>121947.47607171023</v>
      </c>
    </row>
    <row r="29" spans="1:14" s="9" customFormat="1" ht="70.5" customHeight="1" x14ac:dyDescent="0.4">
      <c r="A29" s="28"/>
      <c r="B29" s="23"/>
      <c r="C29" s="35" t="s">
        <v>19</v>
      </c>
      <c r="D29" s="29">
        <v>106.4</v>
      </c>
      <c r="E29" s="29">
        <v>94.2</v>
      </c>
      <c r="F29" s="29">
        <v>100</v>
      </c>
      <c r="G29" s="30">
        <v>106</v>
      </c>
      <c r="H29" s="30">
        <v>107.1</v>
      </c>
      <c r="I29" s="30">
        <v>105</v>
      </c>
      <c r="J29" s="30">
        <v>107.3</v>
      </c>
      <c r="K29" s="30">
        <v>108</v>
      </c>
      <c r="L29" s="30">
        <v>106</v>
      </c>
      <c r="M29" s="30">
        <v>107.6</v>
      </c>
      <c r="N29" s="31">
        <v>108.1</v>
      </c>
    </row>
    <row r="30" spans="1:14" s="8" customFormat="1" ht="36.75" customHeight="1" x14ac:dyDescent="0.4">
      <c r="A30" s="22" t="s">
        <v>4</v>
      </c>
      <c r="B30" s="23" t="s">
        <v>9</v>
      </c>
      <c r="C30" s="24" t="s">
        <v>6</v>
      </c>
      <c r="D30" s="32">
        <v>103534</v>
      </c>
      <c r="E30" s="32">
        <v>92532.284629981034</v>
      </c>
      <c r="F30" s="32">
        <v>87813.138113852008</v>
      </c>
      <c r="G30" s="32">
        <v>93059.033878349044</v>
      </c>
      <c r="H30" s="32">
        <v>94382.930322580651</v>
      </c>
      <c r="I30" s="32">
        <v>87896.849398993902</v>
      </c>
      <c r="J30" s="32">
        <v>95478.568759186121</v>
      </c>
      <c r="K30" s="32">
        <v>97172.13036071221</v>
      </c>
      <c r="L30" s="32">
        <v>88988.214291245007</v>
      </c>
      <c r="M30" s="32">
        <v>98310.947353956217</v>
      </c>
      <c r="N30" s="33">
        <v>100327.67232084993</v>
      </c>
    </row>
    <row r="31" spans="1:14" s="10" customFormat="1" ht="76.5" customHeight="1" x14ac:dyDescent="0.4">
      <c r="A31" s="83" t="s">
        <v>4</v>
      </c>
      <c r="B31" s="42" t="s">
        <v>4</v>
      </c>
      <c r="C31" s="35" t="s">
        <v>19</v>
      </c>
      <c r="D31" s="43">
        <v>97.6</v>
      </c>
      <c r="E31" s="43">
        <v>89.373814041745732</v>
      </c>
      <c r="F31" s="43">
        <v>94.9</v>
      </c>
      <c r="G31" s="43">
        <v>100.56925996204933</v>
      </c>
      <c r="H31" s="43">
        <v>102</v>
      </c>
      <c r="I31" s="43">
        <v>100.09532888465205</v>
      </c>
      <c r="J31" s="43">
        <v>102.6</v>
      </c>
      <c r="K31" s="43">
        <v>102.95519542421354</v>
      </c>
      <c r="L31" s="43">
        <v>101.24164278892071</v>
      </c>
      <c r="M31" s="43">
        <v>102.96650717703348</v>
      </c>
      <c r="N31" s="43">
        <v>103.2473734479465</v>
      </c>
    </row>
    <row r="32" spans="1:14" s="3" customFormat="1" ht="55.5" customHeight="1" x14ac:dyDescent="0.4">
      <c r="A32" s="24" t="s">
        <v>27</v>
      </c>
      <c r="B32" s="57" t="s">
        <v>10</v>
      </c>
      <c r="C32" s="24" t="s">
        <v>4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s="3" customFormat="1" ht="71.25" customHeight="1" x14ac:dyDescent="0.4">
      <c r="A33" s="39" t="s">
        <v>44</v>
      </c>
      <c r="B33" s="49" t="s">
        <v>21</v>
      </c>
      <c r="C33" s="24" t="s">
        <v>8</v>
      </c>
      <c r="D33" s="50">
        <v>114421</v>
      </c>
      <c r="E33" s="51">
        <v>115919</v>
      </c>
      <c r="F33" s="51">
        <v>111282</v>
      </c>
      <c r="G33" s="51">
        <v>117078</v>
      </c>
      <c r="H33" s="51">
        <v>121715</v>
      </c>
      <c r="I33" s="51">
        <v>105718</v>
      </c>
      <c r="J33" s="51">
        <v>118834</v>
      </c>
      <c r="K33" s="51">
        <v>125366</v>
      </c>
      <c r="L33" s="51">
        <v>106775</v>
      </c>
      <c r="M33" s="51">
        <v>124776</v>
      </c>
      <c r="N33" s="51">
        <v>134142</v>
      </c>
    </row>
    <row r="34" spans="1:14" s="4" customFormat="1" ht="66" customHeight="1" x14ac:dyDescent="0.4">
      <c r="A34" s="39"/>
      <c r="B34" s="23"/>
      <c r="C34" s="35" t="s">
        <v>19</v>
      </c>
      <c r="D34" s="29">
        <v>169.42140371824462</v>
      </c>
      <c r="E34" s="29">
        <f>E33/D33*100</f>
        <v>101.30920023422274</v>
      </c>
      <c r="F34" s="29">
        <f>F33/E33*100</f>
        <v>95.999792958876469</v>
      </c>
      <c r="G34" s="30">
        <f>G33/E33*100</f>
        <v>100.99983609244386</v>
      </c>
      <c r="H34" s="30">
        <f t="shared" ref="H34:N34" si="0">H33/E33*100</f>
        <v>105.00004313356742</v>
      </c>
      <c r="I34" s="30">
        <f t="shared" si="0"/>
        <v>95.00008986179256</v>
      </c>
      <c r="J34" s="30">
        <f t="shared" si="0"/>
        <v>101.49985479765627</v>
      </c>
      <c r="K34" s="30">
        <f t="shared" si="0"/>
        <v>102.99963028385983</v>
      </c>
      <c r="L34" s="30">
        <f t="shared" si="0"/>
        <v>100.999829735712</v>
      </c>
      <c r="M34" s="30">
        <f t="shared" si="0"/>
        <v>105.00025245300166</v>
      </c>
      <c r="N34" s="31">
        <f t="shared" si="0"/>
        <v>107.00030311248665</v>
      </c>
    </row>
    <row r="35" spans="1:14" s="4" customFormat="1" ht="71.25" customHeight="1" x14ac:dyDescent="0.4">
      <c r="A35" s="39" t="s">
        <v>45</v>
      </c>
      <c r="B35" s="23" t="s">
        <v>43</v>
      </c>
      <c r="C35" s="24" t="s">
        <v>8</v>
      </c>
      <c r="D35" s="51">
        <v>120305</v>
      </c>
      <c r="E35" s="51">
        <v>122617</v>
      </c>
      <c r="F35" s="51">
        <v>117713</v>
      </c>
      <c r="G35" s="51">
        <v>123843</v>
      </c>
      <c r="H35" s="51">
        <v>128748</v>
      </c>
      <c r="I35" s="51">
        <v>111827</v>
      </c>
      <c r="J35" s="51">
        <v>125701</v>
      </c>
      <c r="K35" s="51">
        <v>132611</v>
      </c>
      <c r="L35" s="51">
        <v>112945</v>
      </c>
      <c r="M35" s="51">
        <v>131986</v>
      </c>
      <c r="N35" s="51">
        <v>141893</v>
      </c>
    </row>
    <row r="36" spans="1:14" s="4" customFormat="1" ht="69" customHeight="1" thickBot="1" x14ac:dyDescent="0.45">
      <c r="A36" s="24"/>
      <c r="B36" s="23"/>
      <c r="C36" s="35" t="s">
        <v>19</v>
      </c>
      <c r="D36" s="30">
        <v>96.785222966830517</v>
      </c>
      <c r="E36" s="30">
        <f>E35/D35*100</f>
        <v>101.92178213706828</v>
      </c>
      <c r="F36" s="30">
        <f>F35/E35*100</f>
        <v>96.000554572367619</v>
      </c>
      <c r="G36" s="30">
        <f>G35/E35*100</f>
        <v>100.9998613569081</v>
      </c>
      <c r="H36" s="30">
        <f t="shared" ref="H36:N36" si="1">H35/E35*100</f>
        <v>105.00012233213991</v>
      </c>
      <c r="I36" s="30">
        <f t="shared" si="1"/>
        <v>94.999702666655338</v>
      </c>
      <c r="J36" s="30">
        <f t="shared" si="1"/>
        <v>101.50028665326261</v>
      </c>
      <c r="K36" s="30">
        <f t="shared" si="1"/>
        <v>103.00043495821294</v>
      </c>
      <c r="L36" s="30">
        <f t="shared" si="1"/>
        <v>100.9997585556261</v>
      </c>
      <c r="M36" s="30">
        <f t="shared" si="1"/>
        <v>104.99996022306904</v>
      </c>
      <c r="N36" s="30">
        <f t="shared" si="1"/>
        <v>106.9994193543522</v>
      </c>
    </row>
    <row r="37" spans="1:14" s="4" customFormat="1" ht="117" customHeight="1" x14ac:dyDescent="0.4">
      <c r="A37" s="16" t="s">
        <v>28</v>
      </c>
      <c r="B37" s="80" t="s">
        <v>48</v>
      </c>
      <c r="C37" s="52" t="s">
        <v>8</v>
      </c>
      <c r="D37" s="53">
        <v>23243.9</v>
      </c>
      <c r="E37" s="53">
        <v>24022.5</v>
      </c>
      <c r="F37" s="53">
        <v>21212.2</v>
      </c>
      <c r="G37" s="53">
        <v>21448.2</v>
      </c>
      <c r="H37" s="53">
        <v>21656.2</v>
      </c>
      <c r="I37" s="53">
        <v>22396.6</v>
      </c>
      <c r="J37" s="53">
        <v>22634.3</v>
      </c>
      <c r="K37" s="53">
        <v>22853.9</v>
      </c>
      <c r="L37" s="53">
        <v>20937.400000000001</v>
      </c>
      <c r="M37" s="53">
        <v>21168.1</v>
      </c>
      <c r="N37" s="54">
        <v>21369.200000000001</v>
      </c>
    </row>
    <row r="38" spans="1:14" s="4" customFormat="1" ht="63.75" customHeight="1" x14ac:dyDescent="0.4">
      <c r="A38" s="22"/>
      <c r="B38" s="23"/>
      <c r="C38" s="35" t="s">
        <v>19</v>
      </c>
      <c r="D38" s="55">
        <v>104.2</v>
      </c>
      <c r="E38" s="55">
        <f>E37/D37*100</f>
        <v>103.34969604928604</v>
      </c>
      <c r="F38" s="55">
        <f>F37/E37*100</f>
        <v>88.301384119055058</v>
      </c>
      <c r="G38" s="55">
        <f>G37/E37*100</f>
        <v>89.28379644083671</v>
      </c>
      <c r="H38" s="55">
        <f t="shared" ref="H38:N38" si="2">H37/E37*100</f>
        <v>90.149651368508685</v>
      </c>
      <c r="I38" s="55">
        <f t="shared" si="2"/>
        <v>105.58357926099131</v>
      </c>
      <c r="J38" s="55">
        <f t="shared" si="2"/>
        <v>105.53006779123655</v>
      </c>
      <c r="K38" s="55">
        <f t="shared" si="2"/>
        <v>105.53051781937737</v>
      </c>
      <c r="L38" s="55">
        <f t="shared" si="2"/>
        <v>93.484725360099318</v>
      </c>
      <c r="M38" s="55">
        <f t="shared" si="2"/>
        <v>93.522220700441366</v>
      </c>
      <c r="N38" s="56">
        <f t="shared" si="2"/>
        <v>93.503515811305732</v>
      </c>
    </row>
    <row r="39" spans="1:14" s="4" customFormat="1" ht="132" customHeight="1" x14ac:dyDescent="0.4">
      <c r="A39" s="22" t="s">
        <v>46</v>
      </c>
      <c r="B39" s="57" t="s">
        <v>49</v>
      </c>
      <c r="C39" s="24" t="s">
        <v>8</v>
      </c>
      <c r="D39" s="58">
        <v>9697.2999999999993</v>
      </c>
      <c r="E39" s="58">
        <v>10169.4</v>
      </c>
      <c r="F39" s="58">
        <v>10716.8</v>
      </c>
      <c r="G39" s="58">
        <v>10836</v>
      </c>
      <c r="H39" s="58">
        <v>10941.1</v>
      </c>
      <c r="I39" s="58">
        <v>10771.5</v>
      </c>
      <c r="J39" s="58">
        <v>10885.8</v>
      </c>
      <c r="K39" s="58">
        <v>10991.4</v>
      </c>
      <c r="L39" s="58">
        <v>10736.6</v>
      </c>
      <c r="M39" s="58">
        <v>10854.9</v>
      </c>
      <c r="N39" s="59">
        <v>10958</v>
      </c>
    </row>
    <row r="40" spans="1:14" s="4" customFormat="1" ht="67.5" customHeight="1" thickBot="1" x14ac:dyDescent="0.45">
      <c r="A40" s="60"/>
      <c r="B40" s="57"/>
      <c r="C40" s="35" t="s">
        <v>19</v>
      </c>
      <c r="D40" s="55">
        <v>85.081947076577507</v>
      </c>
      <c r="E40" s="55">
        <f>E39/D39*100</f>
        <v>104.86836542130284</v>
      </c>
      <c r="F40" s="55">
        <f>F39/E39*100</f>
        <v>105.38281511200267</v>
      </c>
      <c r="G40" s="55">
        <f>G39/E39*100</f>
        <v>106.55495899463097</v>
      </c>
      <c r="H40" s="55">
        <f t="shared" ref="H40:N40" si="3">H39/E39*100</f>
        <v>107.58845162939801</v>
      </c>
      <c r="I40" s="55">
        <f t="shared" si="3"/>
        <v>100.51041355628547</v>
      </c>
      <c r="J40" s="55">
        <f t="shared" si="3"/>
        <v>100.45957918050941</v>
      </c>
      <c r="K40" s="55">
        <f t="shared" si="3"/>
        <v>100.4597343959931</v>
      </c>
      <c r="L40" s="55">
        <f t="shared" si="3"/>
        <v>99.675996843522256</v>
      </c>
      <c r="M40" s="55">
        <f t="shared" si="3"/>
        <v>99.716143967370343</v>
      </c>
      <c r="N40" s="55">
        <f t="shared" si="3"/>
        <v>99.696126062194082</v>
      </c>
    </row>
    <row r="41" spans="1:14" s="4" customFormat="1" ht="127.5" customHeight="1" x14ac:dyDescent="0.4">
      <c r="A41" s="16" t="s">
        <v>29</v>
      </c>
      <c r="B41" s="80" t="s">
        <v>50</v>
      </c>
      <c r="C41" s="52" t="s">
        <v>8</v>
      </c>
      <c r="D41" s="53">
        <v>23243.9</v>
      </c>
      <c r="E41" s="53">
        <v>24022.5</v>
      </c>
      <c r="F41" s="53">
        <v>21212.2</v>
      </c>
      <c r="G41" s="53">
        <v>21448.2</v>
      </c>
      <c r="H41" s="53">
        <v>21656.2</v>
      </c>
      <c r="I41" s="53">
        <v>22396.6</v>
      </c>
      <c r="J41" s="53">
        <v>22634.3</v>
      </c>
      <c r="K41" s="53">
        <v>22853.9</v>
      </c>
      <c r="L41" s="53">
        <v>20937.400000000001</v>
      </c>
      <c r="M41" s="53">
        <v>21168.1</v>
      </c>
      <c r="N41" s="54">
        <v>21369.200000000001</v>
      </c>
    </row>
    <row r="42" spans="1:14" s="4" customFormat="1" ht="72.75" customHeight="1" thickBot="1" x14ac:dyDescent="0.45">
      <c r="A42" s="60"/>
      <c r="B42" s="23"/>
      <c r="C42" s="35" t="s">
        <v>19</v>
      </c>
      <c r="D42" s="55">
        <v>104.2</v>
      </c>
      <c r="E42" s="55">
        <v>103.34969604928604</v>
      </c>
      <c r="F42" s="55">
        <v>88.301384119055058</v>
      </c>
      <c r="G42" s="55">
        <v>89.28379644083671</v>
      </c>
      <c r="H42" s="55">
        <v>90.149651368508685</v>
      </c>
      <c r="I42" s="55">
        <v>105.58357926099131</v>
      </c>
      <c r="J42" s="55">
        <v>105.53006779123655</v>
      </c>
      <c r="K42" s="55">
        <v>105.53051781937737</v>
      </c>
      <c r="L42" s="55">
        <v>93.484725360099318</v>
      </c>
      <c r="M42" s="55">
        <v>93.522220700441366</v>
      </c>
      <c r="N42" s="55">
        <v>93.503515811305732</v>
      </c>
    </row>
    <row r="43" spans="1:14" s="3" customFormat="1" ht="66.75" customHeight="1" x14ac:dyDescent="0.4">
      <c r="A43" s="16" t="s">
        <v>30</v>
      </c>
      <c r="B43" s="61" t="s">
        <v>11</v>
      </c>
      <c r="C43" s="52" t="s">
        <v>12</v>
      </c>
      <c r="D43" s="62">
        <v>1123764</v>
      </c>
      <c r="E43" s="63">
        <v>1126679</v>
      </c>
      <c r="F43" s="64">
        <v>1125883</v>
      </c>
      <c r="G43" s="64">
        <v>1128211</v>
      </c>
      <c r="H43" s="64">
        <v>1136188</v>
      </c>
      <c r="I43" s="64">
        <v>1124786</v>
      </c>
      <c r="J43" s="64">
        <v>1129753</v>
      </c>
      <c r="K43" s="64">
        <v>1142082</v>
      </c>
      <c r="L43" s="64">
        <v>1122803</v>
      </c>
      <c r="M43" s="64">
        <v>1130424</v>
      </c>
      <c r="N43" s="65">
        <v>1146655</v>
      </c>
    </row>
    <row r="44" spans="1:14" s="3" customFormat="1" ht="68.25" customHeight="1" thickBot="1" x14ac:dyDescent="0.45">
      <c r="A44" s="22"/>
      <c r="B44" s="57"/>
      <c r="C44" s="35" t="s">
        <v>19</v>
      </c>
      <c r="D44" s="81">
        <v>100.45652957072633</v>
      </c>
      <c r="E44" s="81">
        <v>100.25939610096071</v>
      </c>
      <c r="F44" s="81">
        <v>99.929349885814858</v>
      </c>
      <c r="G44" s="81">
        <v>100.13597484287895</v>
      </c>
      <c r="H44" s="81">
        <v>100.8439848439529</v>
      </c>
      <c r="I44" s="81">
        <v>99.902565364251885</v>
      </c>
      <c r="J44" s="81">
        <v>100.1366765613879</v>
      </c>
      <c r="K44" s="81">
        <v>100.51875217833668</v>
      </c>
      <c r="L44" s="81">
        <v>99.823699797116959</v>
      </c>
      <c r="M44" s="81">
        <v>100.05939351344939</v>
      </c>
      <c r="N44" s="82">
        <v>100.40040907745677</v>
      </c>
    </row>
    <row r="45" spans="1:14" s="3" customFormat="1" ht="101.25" customHeight="1" x14ac:dyDescent="0.4">
      <c r="A45" s="16" t="s">
        <v>31</v>
      </c>
      <c r="B45" s="61" t="s">
        <v>13</v>
      </c>
      <c r="C45" s="52" t="s">
        <v>12</v>
      </c>
      <c r="D45" s="66">
        <v>506888</v>
      </c>
      <c r="E45" s="66">
        <v>506806</v>
      </c>
      <c r="F45" s="66">
        <v>503541</v>
      </c>
      <c r="G45" s="66">
        <v>505432</v>
      </c>
      <c r="H45" s="66">
        <v>506756</v>
      </c>
      <c r="I45" s="66">
        <v>501207</v>
      </c>
      <c r="J45" s="66">
        <v>504085</v>
      </c>
      <c r="K45" s="66">
        <v>506507</v>
      </c>
      <c r="L45" s="66">
        <v>499335</v>
      </c>
      <c r="M45" s="66">
        <v>502858</v>
      </c>
      <c r="N45" s="67">
        <v>506050</v>
      </c>
    </row>
    <row r="46" spans="1:14" s="3" customFormat="1" ht="70.5" customHeight="1" thickBot="1" x14ac:dyDescent="0.45">
      <c r="A46" s="60"/>
      <c r="B46" s="57"/>
      <c r="C46" s="35" t="s">
        <v>19</v>
      </c>
      <c r="D46" s="68">
        <v>99.970613584412973</v>
      </c>
      <c r="E46" s="68">
        <f>E45/D45*100</f>
        <v>99.983822856331187</v>
      </c>
      <c r="F46" s="68">
        <f>F45/E45*100</f>
        <v>99.355769268714269</v>
      </c>
      <c r="G46" s="68">
        <f>G45/E45*100</f>
        <v>99.728890344628908</v>
      </c>
      <c r="H46" s="68">
        <f t="shared" ref="H46:N46" si="4">H45/E45*100</f>
        <v>99.990134292017061</v>
      </c>
      <c r="I46" s="68">
        <f t="shared" si="4"/>
        <v>99.536482630014248</v>
      </c>
      <c r="J46" s="68">
        <f t="shared" si="4"/>
        <v>99.733495306984921</v>
      </c>
      <c r="K46" s="68">
        <f t="shared" si="4"/>
        <v>99.95086392662347</v>
      </c>
      <c r="L46" s="68">
        <f t="shared" si="4"/>
        <v>99.626501625077069</v>
      </c>
      <c r="M46" s="68">
        <f t="shared" si="4"/>
        <v>99.756588670561513</v>
      </c>
      <c r="N46" s="68">
        <f t="shared" si="4"/>
        <v>99.909774198579683</v>
      </c>
    </row>
    <row r="47" spans="1:14" s="3" customFormat="1" ht="67.5" customHeight="1" x14ac:dyDescent="0.4">
      <c r="A47" s="16" t="s">
        <v>32</v>
      </c>
      <c r="B47" s="61" t="s">
        <v>14</v>
      </c>
      <c r="C47" s="52" t="s">
        <v>6</v>
      </c>
      <c r="D47" s="62">
        <v>197886</v>
      </c>
      <c r="E47" s="62">
        <v>205208</v>
      </c>
      <c r="F47" s="62">
        <v>211365</v>
      </c>
      <c r="G47" s="62">
        <v>214443</v>
      </c>
      <c r="H47" s="62">
        <v>216495</v>
      </c>
      <c r="I47" s="62">
        <v>217705</v>
      </c>
      <c r="J47" s="62">
        <v>223021</v>
      </c>
      <c r="K47" s="62">
        <v>229487</v>
      </c>
      <c r="L47" s="62">
        <v>223117</v>
      </c>
      <c r="M47" s="62">
        <v>233057</v>
      </c>
      <c r="N47" s="69">
        <v>244403</v>
      </c>
    </row>
    <row r="48" spans="1:14" s="3" customFormat="1" ht="67.5" customHeight="1" thickBot="1" x14ac:dyDescent="0.45">
      <c r="A48" s="22"/>
      <c r="B48" s="57"/>
      <c r="C48" s="35" t="s">
        <v>19</v>
      </c>
      <c r="D48" s="43">
        <v>103.50389932369879</v>
      </c>
      <c r="E48" s="43">
        <f>E47/D47*100</f>
        <v>103.70011016443812</v>
      </c>
      <c r="F48" s="43">
        <f>F47/E47*100</f>
        <v>103.00037035593155</v>
      </c>
      <c r="G48" s="43">
        <f>G47/E47*100</f>
        <v>104.50031187867918</v>
      </c>
      <c r="H48" s="43">
        <f t="shared" ref="H48:N48" si="5">H47/E47*100</f>
        <v>105.5002728938443</v>
      </c>
      <c r="I48" s="43">
        <f t="shared" si="5"/>
        <v>102.99955054053416</v>
      </c>
      <c r="J48" s="43">
        <f t="shared" si="5"/>
        <v>104.00013057082769</v>
      </c>
      <c r="K48" s="43">
        <f t="shared" si="5"/>
        <v>106.00106238019353</v>
      </c>
      <c r="L48" s="43">
        <f t="shared" si="5"/>
        <v>102.48593279897109</v>
      </c>
      <c r="M48" s="43">
        <f t="shared" si="5"/>
        <v>104.50002466135476</v>
      </c>
      <c r="N48" s="44">
        <f t="shared" si="5"/>
        <v>106.49971458078235</v>
      </c>
    </row>
    <row r="49" spans="1:14" s="11" customFormat="1" ht="140.25" customHeight="1" x14ac:dyDescent="0.4">
      <c r="A49" s="70" t="s">
        <v>33</v>
      </c>
      <c r="B49" s="61" t="s">
        <v>55</v>
      </c>
      <c r="C49" s="52" t="s">
        <v>15</v>
      </c>
      <c r="D49" s="62">
        <v>32533</v>
      </c>
      <c r="E49" s="62">
        <v>33742</v>
      </c>
      <c r="F49" s="62">
        <v>34980</v>
      </c>
      <c r="G49" s="62">
        <v>35356</v>
      </c>
      <c r="H49" s="62">
        <v>35601</v>
      </c>
      <c r="I49" s="62">
        <v>36197</v>
      </c>
      <c r="J49" s="62">
        <v>36869</v>
      </c>
      <c r="K49" s="62">
        <v>37756</v>
      </c>
      <c r="L49" s="62">
        <v>37236</v>
      </c>
      <c r="M49" s="62">
        <v>38622</v>
      </c>
      <c r="N49" s="69">
        <v>40247</v>
      </c>
    </row>
    <row r="50" spans="1:14" s="12" customFormat="1" ht="66" customHeight="1" x14ac:dyDescent="0.4">
      <c r="A50" s="71"/>
      <c r="B50" s="57"/>
      <c r="C50" s="35" t="s">
        <v>19</v>
      </c>
      <c r="D50" s="43">
        <v>103.5</v>
      </c>
      <c r="E50" s="43">
        <v>103.7</v>
      </c>
      <c r="F50" s="43">
        <v>103.7</v>
      </c>
      <c r="G50" s="43">
        <v>104.8</v>
      </c>
      <c r="H50" s="43">
        <f t="shared" ref="H50:N50" si="6">H49/E49*100</f>
        <v>105.509454092822</v>
      </c>
      <c r="I50" s="43">
        <f t="shared" si="6"/>
        <v>103.47913093196112</v>
      </c>
      <c r="J50" s="43">
        <f t="shared" si="6"/>
        <v>104.27933024097749</v>
      </c>
      <c r="K50" s="43">
        <f t="shared" si="6"/>
        <v>106.05320075278783</v>
      </c>
      <c r="L50" s="43">
        <f t="shared" si="6"/>
        <v>102.87040362460978</v>
      </c>
      <c r="M50" s="43">
        <f t="shared" si="6"/>
        <v>104.75467194662183</v>
      </c>
      <c r="N50" s="44">
        <f t="shared" si="6"/>
        <v>106.5976268672529</v>
      </c>
    </row>
    <row r="51" spans="1:14" s="3" customFormat="1" ht="135" customHeight="1" x14ac:dyDescent="0.4">
      <c r="A51" s="72" t="s">
        <v>47</v>
      </c>
      <c r="B51" s="47" t="s">
        <v>40</v>
      </c>
      <c r="C51" s="48" t="s">
        <v>15</v>
      </c>
      <c r="D51" s="73">
        <v>39011</v>
      </c>
      <c r="E51" s="73">
        <v>41826</v>
      </c>
      <c r="F51" s="73">
        <v>43500</v>
      </c>
      <c r="G51" s="73">
        <v>44201</v>
      </c>
      <c r="H51" s="73">
        <v>44550</v>
      </c>
      <c r="I51" s="73">
        <v>45259</v>
      </c>
      <c r="J51" s="73">
        <v>46847</v>
      </c>
      <c r="K51" s="73">
        <v>47677</v>
      </c>
      <c r="L51" s="73">
        <v>47229</v>
      </c>
      <c r="M51" s="73">
        <v>49888</v>
      </c>
      <c r="N51" s="74">
        <v>51263</v>
      </c>
    </row>
    <row r="52" spans="1:14" s="3" customFormat="1" ht="66.75" customHeight="1" thickBot="1" x14ac:dyDescent="0.45">
      <c r="A52" s="75"/>
      <c r="B52" s="57"/>
      <c r="C52" s="35" t="s">
        <v>19</v>
      </c>
      <c r="D52" s="43">
        <v>109.4</v>
      </c>
      <c r="E52" s="43">
        <v>107.2</v>
      </c>
      <c r="F52" s="43">
        <v>104</v>
      </c>
      <c r="G52" s="43">
        <v>105.7</v>
      </c>
      <c r="H52" s="43">
        <v>106.5</v>
      </c>
      <c r="I52" s="43">
        <v>104</v>
      </c>
      <c r="J52" s="43">
        <v>106</v>
      </c>
      <c r="K52" s="43">
        <v>107</v>
      </c>
      <c r="L52" s="43">
        <v>104.4</v>
      </c>
      <c r="M52" s="43">
        <v>106.5</v>
      </c>
      <c r="N52" s="44">
        <v>107.5</v>
      </c>
    </row>
    <row r="53" spans="1:14" s="3" customFormat="1" ht="100.5" customHeight="1" x14ac:dyDescent="0.4">
      <c r="A53" s="16" t="s">
        <v>36</v>
      </c>
      <c r="B53" s="61" t="s">
        <v>16</v>
      </c>
      <c r="C53" s="52" t="s">
        <v>15</v>
      </c>
      <c r="D53" s="62">
        <v>27609</v>
      </c>
      <c r="E53" s="62">
        <v>28703.414995632764</v>
      </c>
      <c r="F53" s="62">
        <v>29785.847205681814</v>
      </c>
      <c r="G53" s="62">
        <v>30045.911125886527</v>
      </c>
      <c r="H53" s="62">
        <v>30053.351742650946</v>
      </c>
      <c r="I53" s="62">
        <v>31026.891082155449</v>
      </c>
      <c r="J53" s="62">
        <v>31354.031128448467</v>
      </c>
      <c r="K53" s="62">
        <v>31588.873775489523</v>
      </c>
      <c r="L53" s="62">
        <v>32262.525258832789</v>
      </c>
      <c r="M53" s="62">
        <v>32873.536247049458</v>
      </c>
      <c r="N53" s="69">
        <v>33331.315385229558</v>
      </c>
    </row>
    <row r="54" spans="1:14" s="3" customFormat="1" ht="66.75" customHeight="1" thickBot="1" x14ac:dyDescent="0.45">
      <c r="A54" s="22"/>
      <c r="B54" s="57"/>
      <c r="C54" s="35" t="s">
        <v>19</v>
      </c>
      <c r="D54" s="43">
        <v>104.11418659024059</v>
      </c>
      <c r="E54" s="43">
        <v>103.96553015532173</v>
      </c>
      <c r="F54" s="43">
        <v>103.77109208159985</v>
      </c>
      <c r="G54" s="43">
        <v>104.67713033608727</v>
      </c>
      <c r="H54" s="43">
        <v>104.70305274554815</v>
      </c>
      <c r="I54" s="43">
        <v>104.16655557219437</v>
      </c>
      <c r="J54" s="43">
        <v>104.35373717602097</v>
      </c>
      <c r="K54" s="43">
        <v>105.10932040455043</v>
      </c>
      <c r="L54" s="43">
        <v>103.9824620952371</v>
      </c>
      <c r="M54" s="43">
        <v>104.84628312186084</v>
      </c>
      <c r="N54" s="44">
        <v>105.51599788623054</v>
      </c>
    </row>
    <row r="55" spans="1:14" s="5" customFormat="1" ht="208.5" customHeight="1" x14ac:dyDescent="0.4">
      <c r="A55" s="70" t="s">
        <v>37</v>
      </c>
      <c r="B55" s="76" t="s">
        <v>17</v>
      </c>
      <c r="C55" s="77" t="s">
        <v>18</v>
      </c>
      <c r="D55" s="78">
        <v>1.03</v>
      </c>
      <c r="E55" s="78">
        <v>1.02</v>
      </c>
      <c r="F55" s="78">
        <v>1.05</v>
      </c>
      <c r="G55" s="78">
        <v>1</v>
      </c>
      <c r="H55" s="78">
        <v>0.95000000000000007</v>
      </c>
      <c r="I55" s="78">
        <v>1.05</v>
      </c>
      <c r="J55" s="78">
        <v>1</v>
      </c>
      <c r="K55" s="78">
        <v>0.95000000000000007</v>
      </c>
      <c r="L55" s="78">
        <v>1.05</v>
      </c>
      <c r="M55" s="78">
        <v>1</v>
      </c>
      <c r="N55" s="79">
        <v>0.95000000000000007</v>
      </c>
    </row>
  </sheetData>
  <mergeCells count="11">
    <mergeCell ref="B2:N2"/>
    <mergeCell ref="B3:N3"/>
    <mergeCell ref="A4:A6"/>
    <mergeCell ref="B4:B6"/>
    <mergeCell ref="C4:C6"/>
    <mergeCell ref="D4:D5"/>
    <mergeCell ref="F5:H5"/>
    <mergeCell ref="I5:K5"/>
    <mergeCell ref="L5:N5"/>
    <mergeCell ref="F4:N4"/>
    <mergeCell ref="E4:E5"/>
  </mergeCells>
  <pageMargins left="0.23622047244094491" right="0.23622047244094491" top="0.35433070866141736" bottom="0.35433070866141736" header="0.31496062992125984" footer="0.31496062992125984"/>
  <pageSetup paperSize="9" scale="31" fitToHeight="0" orientation="landscape" r:id="rId1"/>
  <headerFooter>
    <oddFooter>&amp;C&amp;"Tahoma"&amp;8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2017-2019</vt:lpstr>
      <vt:lpstr>'2017-2019'!Заголовки_для_печати</vt:lpstr>
      <vt:lpstr>'2017-2019'!Область_печати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Гильманов Владислав Ринатович</dc:creator>
  <cp:lastModifiedBy>Проскурякова Галина Анатольевна</cp:lastModifiedBy>
  <cp:lastPrinted>2017-12-11T07:25:23Z</cp:lastPrinted>
  <dcterms:created xsi:type="dcterms:W3CDTF">2014-06-05T04:31:50Z</dcterms:created>
  <dcterms:modified xsi:type="dcterms:W3CDTF">2017-12-11T07:25:35Z</dcterms:modified>
</cp:coreProperties>
</file>